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จัดซื้อจัดจ้าง\ทะเบียนคุมเงินงบประมาณ\รายงานผลการใช้จ่ายงบฯ 2568\รายงานผลการใช้งบฯ 2568\"/>
    </mc:Choice>
  </mc:AlternateContent>
  <xr:revisionPtr revIDLastSave="0" documentId="13_ncr:1_{CB5E3549-AD14-44CD-8C20-3D70D8E76DF7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แผนใช้จ่าย 68" sheetId="1" r:id="rId1"/>
  </sheets>
  <definedNames>
    <definedName name="_xlnm.Print_Titles" localSheetId="0">'แผนใช้จ่าย 68'!$4:$5</definedName>
  </definedNames>
  <calcPr calcId="191029"/>
</workbook>
</file>

<file path=xl/calcChain.xml><?xml version="1.0" encoding="utf-8"?>
<calcChain xmlns="http://schemas.openxmlformats.org/spreadsheetml/2006/main">
  <c r="D50" i="1" l="1"/>
  <c r="E50" i="1"/>
  <c r="F49" i="1"/>
  <c r="F48" i="1"/>
  <c r="F47" i="1"/>
  <c r="F46" i="1"/>
  <c r="F43" i="1"/>
  <c r="F42" i="1"/>
  <c r="F41" i="1"/>
  <c r="F40" i="1"/>
  <c r="F38" i="1"/>
  <c r="F35" i="1"/>
  <c r="F32" i="1"/>
  <c r="F31" i="1"/>
  <c r="E25" i="1"/>
  <c r="F25" i="1" s="1"/>
  <c r="F21" i="1"/>
  <c r="F18" i="1"/>
  <c r="F15" i="1"/>
  <c r="F12" i="1"/>
  <c r="F9" i="1"/>
  <c r="F6" i="1"/>
  <c r="F50" i="1" l="1"/>
</calcChain>
</file>

<file path=xl/sharedStrings.xml><?xml version="1.0" encoding="utf-8"?>
<sst xmlns="http://schemas.openxmlformats.org/spreadsheetml/2006/main" count="120" uniqueCount="78">
  <si>
    <t>ที่</t>
  </si>
  <si>
    <t>ชื่อ / โครงการ / กิจกรรม</t>
  </si>
  <si>
    <t>เป้าหมาย / วิธีดำเนินการ</t>
  </si>
  <si>
    <t>ผลที่คาดว่าจะได้รับ</t>
  </si>
  <si>
    <t>การบังคับใช้กฎหมายและบริการประชาชน</t>
  </si>
  <si>
    <t>โครงการรณรงค์ป้องกันและแก้ไขปัญหา</t>
  </si>
  <si>
    <t>รักษาความสงบเรียบร้อย</t>
  </si>
  <si>
    <t>ป้องกันปราบปราม สืบสวน</t>
  </si>
  <si>
    <t>ผู้ผลิต ผู้ค้ายาเสพติด</t>
  </si>
  <si>
    <t>อุบัติเหตุทางถนนช่วงเทศกาลสำคัญ</t>
  </si>
  <si>
    <t>รวม</t>
  </si>
  <si>
    <t>อำนวยความยุติธรรม บริการประชาชน</t>
  </si>
  <si>
    <t>โครงการการศึกษาเพื่อต่อต้านการใช้</t>
  </si>
  <si>
    <t>ยาเสพติด D.A.R.E.</t>
  </si>
  <si>
    <t>โครงการปราบปรามการค้ายาเสพติด</t>
  </si>
  <si>
    <t xml:space="preserve">โครงการตํารวจประสานโรงเรียน </t>
  </si>
  <si>
    <t>(๑ ตํารวจ ๑ โรงเรียน)</t>
  </si>
  <si>
    <t>รวม ชมส. และอาสาสมัครตำรวจบ้าน</t>
  </si>
  <si>
    <t>ออนไลน์</t>
  </si>
  <si>
    <t>ยอดยกมา</t>
  </si>
  <si>
    <t>ค่า OT</t>
  </si>
  <si>
    <t>ค่าตอบแทนพยาน,ค่าใช้คุ้มครองพยาน,ค่าตอบ</t>
  </si>
  <si>
    <t>เสริมสร้างจรรยาบรรณในการปฏิบัติ</t>
  </si>
  <si>
    <t>แทนนักจิตฯ,ค่าตอบแทน จพง.ชัณสูตรพลิก</t>
  </si>
  <si>
    <t>งานสอบสวน</t>
  </si>
  <si>
    <t>ศพ,ค่าใช้จ่ายในการส่งหมายเรียกพยาน</t>
  </si>
  <si>
    <t>ค่าเบี้ยเลี้ยง ที่พัก พาหนะ</t>
  </si>
  <si>
    <t>เบิกจ่ายได้ตามภารกิจ</t>
  </si>
  <si>
    <t>ค่าซ่อมแซมยานพาหนะ</t>
  </si>
  <si>
    <t>บำรุงรักษายานพาหนะให้ใช้ปฏิบัติหน้าที่ได้</t>
  </si>
  <si>
    <t>ค่าจ้างเหมาบริการ ทำความสะอาด</t>
  </si>
  <si>
    <t xml:space="preserve">ทำสัญญาจ้างแม่บ้านทำความสะอาด </t>
  </si>
  <si>
    <t>วัสดุสำนักงาน</t>
  </si>
  <si>
    <t>จัดซื้อวัสดุใช้ในการทำงาน</t>
  </si>
  <si>
    <t>น้ำมันรถยนต์/น้ำมันจักรยานยนต์</t>
  </si>
  <si>
    <t>วัสดุจราจร</t>
  </si>
  <si>
    <t>จัดหาวัสดุใช้ในการปฏิบัติหน้าที่จราจร</t>
  </si>
  <si>
    <t>วัสดุอาหาร (ผู้ต้องหา)</t>
  </si>
  <si>
    <t>จัดหาอาหารสำหรับผู้ต้องหาครบถ้วน</t>
  </si>
  <si>
    <t>ค่าสาธารณูปโภค</t>
  </si>
  <si>
    <t>ใช้สาธารณูปโภคมีมาตรการประหยัด</t>
  </si>
  <si>
    <t>ผู้ปฏิบัติราชการนอกเวลาได้รับค่าตอบแทน</t>
  </si>
  <si>
    <t>ตรวจแล้วถูกต้อง</t>
  </si>
  <si>
    <t xml:space="preserve"> - ทราบ</t>
  </si>
  <si>
    <t>(ฤทธิชัย  อมรพิพัฒนานนท์)</t>
  </si>
  <si>
    <t>สว.ธร.สภ.นครชัยศรี</t>
  </si>
  <si>
    <t xml:space="preserve">  (พายัพ  โสธรางกูล)</t>
  </si>
  <si>
    <t xml:space="preserve">  ผกก.สภ.นครชัยศรี</t>
  </si>
  <si>
    <t>และความมั่นคงภายในประเทศ</t>
  </si>
  <si>
    <t>อำนวยความสะดวกแก่ประชาชน</t>
  </si>
  <si>
    <t>ในการใช้รถใช้ถนน</t>
  </si>
  <si>
    <t>สร้างภูมิคุ้มกันแป้องกันยาเสพติด</t>
  </si>
  <si>
    <t>ให้ผู้ปฏิบัติงานใช้น้ำมันอย่างเพียงพอ</t>
  </si>
  <si>
    <t>ตามภารกิจ</t>
  </si>
  <si>
    <t>น้ำมันเชื้อเพลิง (รถเช่า)</t>
  </si>
  <si>
    <t>งานสืบสวน ภารกิจสถานีฯ</t>
  </si>
  <si>
    <t>โครงการสร้างดำเนินงานตำบลยั่งยืน</t>
  </si>
  <si>
    <t>ป้องกันปราบปราม  และแก้ไข</t>
  </si>
  <si>
    <t>ปัญหายาเสพติด</t>
  </si>
  <si>
    <t>ครั้งที่ 1</t>
  </si>
  <si>
    <t>ส่งเสริมกิจกรรมเพื่อเสริมสร้างภูมิคุ้มกัน</t>
  </si>
  <si>
    <t>ยาเสพติด รวมทั้งป้องกันการเข้าไป</t>
  </si>
  <si>
    <t>เกี่ยวข้องกับยาเสพติดในเครือข่ายสังคม</t>
  </si>
  <si>
    <t xml:space="preserve">          พ.ต.ท.</t>
  </si>
  <si>
    <t>ข้อมูล ณ  31 มีนาคม 2568</t>
  </si>
  <si>
    <t>รายงานผลการใช้จ่ายงบประมาณ สถานีตำรวจภูธรนครชัยศรี</t>
  </si>
  <si>
    <t>ประจำปีงบประมาณ พ.ศ.2568 ไตรมาส 1 - 2</t>
  </si>
  <si>
    <t>ผลการดำเนินงาน</t>
  </si>
  <si>
    <t>งบประมาณ</t>
  </si>
  <si>
    <t>ที่ได้รับ</t>
  </si>
  <si>
    <t>ผลการ</t>
  </si>
  <si>
    <t>เบิกจ่าย</t>
  </si>
  <si>
    <t xml:space="preserve">ไม่มีปัญหาอุปสรรค ขัดข้อง </t>
  </si>
  <si>
    <t>ต้องดำเนินการตามขั้นระยะเวลา</t>
  </si>
  <si>
    <t>ให้ครบถ้วนจึงจะสามารถเบิกจ่ายได้</t>
  </si>
  <si>
    <t>คิดเป็น %</t>
  </si>
  <si>
    <t>พ.ต.อ.</t>
  </si>
  <si>
    <t>ไม่มีปัญหา/อุปสรรค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</si>
</sst>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;[Red]#,##0.00"/>
  </numFmts>
  <fonts count="20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color theme="1"/>
      <name val="TH SarabunIT๙"/>
      <family val="2"/>
    </font>
    <font>
      <sz val="12"/>
      <color theme="1"/>
      <name val="TH SarabunPSK"/>
      <family val="2"/>
      <charset val="222"/>
    </font>
    <font>
      <sz val="12"/>
      <color theme="1"/>
      <name val="TH SarabunIT๙"/>
      <family val="2"/>
      <charset val="222"/>
    </font>
    <font>
      <sz val="12"/>
      <color theme="1"/>
      <name val="TH Sarabun New"/>
      <family val="2"/>
    </font>
    <font>
      <sz val="14"/>
      <color theme="1"/>
      <name val="TH Sarabun New"/>
      <family val="2"/>
    </font>
    <font>
      <sz val="12"/>
      <name val="TH Sarabun New"/>
      <family val="2"/>
    </font>
    <font>
      <sz val="12"/>
      <color rgb="FFFF0000"/>
      <name val="TH Sarabun New"/>
      <family val="2"/>
    </font>
    <font>
      <sz val="12"/>
      <color theme="1"/>
      <name val="TH SarabunPSK"/>
      <family val="2"/>
    </font>
    <font>
      <sz val="12"/>
      <color theme="1"/>
      <name val="TH SarabunIT๙"/>
      <family val="2"/>
    </font>
    <font>
      <sz val="12"/>
      <color theme="0"/>
      <name val="TH Sarabun New"/>
      <family val="2"/>
    </font>
    <font>
      <sz val="12"/>
      <color theme="1"/>
      <name val="Calibri"/>
      <family val="2"/>
      <charset val="222"/>
      <scheme val="minor"/>
    </font>
    <font>
      <b/>
      <sz val="14"/>
      <color theme="1"/>
      <name val="TH Sarabun New"/>
      <family val="2"/>
    </font>
    <font>
      <sz val="11"/>
      <color theme="1"/>
      <name val="TH Sarabun New"/>
      <family val="2"/>
    </font>
    <font>
      <sz val="11"/>
      <color theme="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12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9" fillId="0" borderId="7" xfId="0" applyFont="1" applyBorder="1"/>
    <xf numFmtId="0" fontId="9" fillId="0" borderId="2" xfId="0" applyFont="1" applyBorder="1"/>
    <xf numFmtId="0" fontId="9" fillId="0" borderId="8" xfId="0" applyFont="1" applyBorder="1"/>
    <xf numFmtId="0" fontId="9" fillId="0" borderId="6" xfId="0" applyFont="1" applyBorder="1"/>
    <xf numFmtId="0" fontId="9" fillId="0" borderId="9" xfId="0" applyFont="1" applyBorder="1"/>
    <xf numFmtId="0" fontId="9" fillId="0" borderId="3" xfId="0" applyFont="1" applyBorder="1"/>
    <xf numFmtId="0" fontId="9" fillId="0" borderId="7" xfId="0" applyFont="1" applyBorder="1" applyAlignment="1">
      <alignment vertical="top"/>
    </xf>
    <xf numFmtId="0" fontId="9" fillId="0" borderId="2" xfId="0" applyFont="1" applyBorder="1" applyAlignment="1">
      <alignment vertical="center" wrapText="1"/>
    </xf>
    <xf numFmtId="0" fontId="9" fillId="0" borderId="8" xfId="0" applyFont="1" applyBorder="1" applyAlignment="1">
      <alignment vertical="top" wrapText="1"/>
    </xf>
    <xf numFmtId="0" fontId="9" fillId="0" borderId="6" xfId="0" applyFont="1" applyBorder="1" applyAlignment="1">
      <alignment vertical="center"/>
    </xf>
    <xf numFmtId="0" fontId="9" fillId="0" borderId="8" xfId="0" applyFont="1" applyBorder="1" applyAlignment="1">
      <alignment vertical="top"/>
    </xf>
    <xf numFmtId="0" fontId="9" fillId="0" borderId="3" xfId="0" applyFont="1" applyBorder="1" applyAlignment="1">
      <alignment wrapText="1"/>
    </xf>
    <xf numFmtId="0" fontId="10" fillId="0" borderId="0" xfId="0" applyFont="1" applyAlignment="1">
      <alignment horizontal="center"/>
    </xf>
    <xf numFmtId="0" fontId="10" fillId="0" borderId="0" xfId="0" applyFont="1"/>
    <xf numFmtId="0" fontId="9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64" fontId="11" fillId="0" borderId="6" xfId="1" applyNumberFormat="1" applyFont="1" applyFill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164" fontId="11" fillId="0" borderId="3" xfId="1" applyNumberFormat="1" applyFont="1" applyFill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9" fillId="0" borderId="1" xfId="0" applyFont="1" applyBorder="1" applyAlignment="1">
      <alignment horizontal="center" vertical="center"/>
    </xf>
    <xf numFmtId="0" fontId="13" fillId="0" borderId="0" xfId="0" applyFont="1"/>
    <xf numFmtId="0" fontId="14" fillId="0" borderId="0" xfId="0" applyFont="1"/>
    <xf numFmtId="0" fontId="9" fillId="0" borderId="0" xfId="0" applyFont="1"/>
    <xf numFmtId="0" fontId="15" fillId="2" borderId="6" xfId="0" applyFont="1" applyFill="1" applyBorder="1" applyAlignment="1">
      <alignment horizontal="center" vertical="center"/>
    </xf>
    <xf numFmtId="0" fontId="16" fillId="0" borderId="0" xfId="0" applyFont="1"/>
    <xf numFmtId="0" fontId="9" fillId="0" borderId="10" xfId="0" applyFont="1" applyBorder="1"/>
    <xf numFmtId="0" fontId="9" fillId="0" borderId="11" xfId="0" applyFont="1" applyBorder="1"/>
    <xf numFmtId="0" fontId="11" fillId="0" borderId="1" xfId="0" applyFont="1" applyBorder="1"/>
    <xf numFmtId="43" fontId="13" fillId="0" borderId="0" xfId="0" applyNumberFormat="1" applyFont="1"/>
    <xf numFmtId="0" fontId="9" fillId="0" borderId="6" xfId="0" applyFont="1" applyBorder="1" applyAlignment="1">
      <alignment horizontal="left" wrapText="1"/>
    </xf>
    <xf numFmtId="0" fontId="9" fillId="0" borderId="2" xfId="0" applyFont="1" applyBorder="1" applyAlignment="1">
      <alignment vertical="center"/>
    </xf>
    <xf numFmtId="3" fontId="9" fillId="0" borderId="2" xfId="0" applyNumberFormat="1" applyFont="1" applyBorder="1" applyAlignment="1">
      <alignment horizontal="left" vertical="center" wrapText="1"/>
    </xf>
    <xf numFmtId="0" fontId="9" fillId="0" borderId="3" xfId="0" applyFont="1" applyBorder="1" applyAlignment="1">
      <alignment vertical="center"/>
    </xf>
    <xf numFmtId="3" fontId="9" fillId="0" borderId="3" xfId="0" applyNumberFormat="1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/>
    </xf>
    <xf numFmtId="43" fontId="9" fillId="0" borderId="3" xfId="1" applyFont="1" applyFill="1" applyBorder="1" applyAlignment="1">
      <alignment vertical="center"/>
    </xf>
    <xf numFmtId="43" fontId="17" fillId="0" borderId="1" xfId="1" applyFont="1" applyBorder="1"/>
    <xf numFmtId="43" fontId="17" fillId="0" borderId="1" xfId="1" applyFont="1" applyBorder="1" applyAlignment="1">
      <alignment horizontal="right" vertical="top"/>
    </xf>
    <xf numFmtId="43" fontId="10" fillId="0" borderId="1" xfId="1" applyFont="1" applyBorder="1"/>
    <xf numFmtId="43" fontId="10" fillId="0" borderId="1" xfId="1" applyFont="1" applyBorder="1" applyAlignment="1">
      <alignment horizontal="right" vertical="top"/>
    </xf>
    <xf numFmtId="43" fontId="10" fillId="0" borderId="2" xfId="1" applyFont="1" applyFill="1" applyBorder="1" applyAlignment="1">
      <alignment vertical="top"/>
    </xf>
    <xf numFmtId="43" fontId="10" fillId="0" borderId="6" xfId="1" applyFont="1" applyFill="1" applyBorder="1" applyAlignment="1">
      <alignment vertical="top"/>
    </xf>
    <xf numFmtId="43" fontId="10" fillId="0" borderId="3" xfId="1" applyFont="1" applyFill="1" applyBorder="1" applyAlignment="1">
      <alignment vertical="top"/>
    </xf>
    <xf numFmtId="43" fontId="10" fillId="0" borderId="7" xfId="1" applyFont="1" applyBorder="1" applyAlignment="1">
      <alignment vertical="top"/>
    </xf>
    <xf numFmtId="43" fontId="10" fillId="0" borderId="8" xfId="1" applyFont="1" applyBorder="1" applyAlignment="1">
      <alignment vertical="top"/>
    </xf>
    <xf numFmtId="43" fontId="10" fillId="0" borderId="9" xfId="1" applyFont="1" applyBorder="1" applyAlignment="1">
      <alignment vertical="top"/>
    </xf>
    <xf numFmtId="2" fontId="10" fillId="0" borderId="2" xfId="1" applyNumberFormat="1" applyFont="1" applyBorder="1" applyAlignment="1">
      <alignment horizontal="center" vertical="center"/>
    </xf>
    <xf numFmtId="2" fontId="10" fillId="0" borderId="6" xfId="1" applyNumberFormat="1" applyFont="1" applyBorder="1" applyAlignment="1">
      <alignment horizontal="center" vertical="center"/>
    </xf>
    <xf numFmtId="2" fontId="10" fillId="0" borderId="3" xfId="1" applyNumberFormat="1" applyFont="1" applyBorder="1" applyAlignment="1">
      <alignment horizontal="center" vertical="center"/>
    </xf>
    <xf numFmtId="2" fontId="17" fillId="0" borderId="1" xfId="1" applyNumberFormat="1" applyFont="1" applyBorder="1" applyAlignment="1">
      <alignment horizontal="center" vertical="center"/>
    </xf>
    <xf numFmtId="2" fontId="10" fillId="0" borderId="1" xfId="1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3" fontId="9" fillId="0" borderId="0" xfId="0" applyNumberFormat="1" applyFont="1"/>
    <xf numFmtId="43" fontId="10" fillId="0" borderId="7" xfId="1" applyFont="1" applyBorder="1" applyAlignment="1">
      <alignment horizontal="right" vertical="top"/>
    </xf>
    <xf numFmtId="43" fontId="10" fillId="0" borderId="8" xfId="1" applyFont="1" applyBorder="1" applyAlignment="1">
      <alignment horizontal="right" vertical="top"/>
    </xf>
    <xf numFmtId="43" fontId="10" fillId="0" borderId="9" xfId="1" applyFont="1" applyBorder="1" applyAlignment="1">
      <alignment horizontal="right" vertical="top"/>
    </xf>
    <xf numFmtId="2" fontId="10" fillId="0" borderId="2" xfId="1" applyNumberFormat="1" applyFont="1" applyBorder="1" applyAlignment="1">
      <alignment horizontal="center" vertical="top"/>
    </xf>
    <xf numFmtId="2" fontId="10" fillId="0" borderId="6" xfId="1" applyNumberFormat="1" applyFont="1" applyBorder="1" applyAlignment="1">
      <alignment horizontal="center" vertical="top"/>
    </xf>
    <xf numFmtId="2" fontId="10" fillId="0" borderId="3" xfId="1" applyNumberFormat="1" applyFont="1" applyBorder="1" applyAlignment="1">
      <alignment horizontal="center" vertical="top"/>
    </xf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43" fontId="10" fillId="0" borderId="2" xfId="1" applyFont="1" applyFill="1" applyBorder="1" applyAlignment="1">
      <alignment horizontal="center" vertical="top"/>
    </xf>
    <xf numFmtId="43" fontId="10" fillId="0" borderId="6" xfId="1" applyFont="1" applyFill="1" applyBorder="1" applyAlignment="1">
      <alignment horizontal="center" vertical="top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1" fontId="9" fillId="0" borderId="7" xfId="0" applyNumberFormat="1" applyFont="1" applyBorder="1" applyAlignment="1">
      <alignment horizontal="center" vertical="top"/>
    </xf>
    <xf numFmtId="0" fontId="9" fillId="0" borderId="8" xfId="0" applyFont="1" applyBorder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0" fontId="9" fillId="0" borderId="9" xfId="0" applyFont="1" applyBorder="1" applyAlignment="1">
      <alignment horizontal="center" vertical="top"/>
    </xf>
    <xf numFmtId="43" fontId="10" fillId="0" borderId="3" xfId="1" applyFont="1" applyFill="1" applyBorder="1" applyAlignment="1">
      <alignment horizontal="center" vertical="top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8" fillId="0" borderId="2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2" xfId="0" applyFont="1" applyBorder="1"/>
    <xf numFmtId="0" fontId="18" fillId="0" borderId="6" xfId="0" applyFont="1" applyBorder="1"/>
    <xf numFmtId="0" fontId="18" fillId="0" borderId="3" xfId="0" applyFont="1" applyBorder="1"/>
    <xf numFmtId="0" fontId="18" fillId="0" borderId="1" xfId="0" applyFont="1" applyBorder="1"/>
    <xf numFmtId="0" fontId="19" fillId="2" borderId="2" xfId="0" applyFont="1" applyFill="1" applyBorder="1" applyAlignment="1">
      <alignment horizontal="center" vertical="center" wrapText="1"/>
    </xf>
    <xf numFmtId="0" fontId="18" fillId="0" borderId="1" xfId="0" applyFont="1" applyFill="1" applyBorder="1"/>
    <xf numFmtId="0" fontId="18" fillId="0" borderId="0" xfId="0" applyFont="1"/>
    <xf numFmtId="0" fontId="18" fillId="0" borderId="2" xfId="0" applyFont="1" applyFill="1" applyBorder="1"/>
    <xf numFmtId="0" fontId="9" fillId="0" borderId="0" xfId="0" applyFont="1" applyBorder="1"/>
    <xf numFmtId="0" fontId="9" fillId="0" borderId="6" xfId="0" applyFont="1" applyBorder="1" applyAlignment="1">
      <alignment horizontal="center" vertical="center"/>
    </xf>
    <xf numFmtId="3" fontId="9" fillId="0" borderId="6" xfId="0" applyNumberFormat="1" applyFont="1" applyBorder="1" applyAlignment="1">
      <alignment horizontal="left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381378</xdr:colOff>
      <xdr:row>53</xdr:row>
      <xdr:rowOff>96733</xdr:rowOff>
    </xdr:from>
    <xdr:to>
      <xdr:col>2</xdr:col>
      <xdr:colOff>1291040</xdr:colOff>
      <xdr:row>54</xdr:row>
      <xdr:rowOff>211646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3BDE843-ECEE-462F-8D56-5D9224AD6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4586" y="13288284"/>
          <a:ext cx="909662" cy="37885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333195</xdr:colOff>
      <xdr:row>53</xdr:row>
      <xdr:rowOff>116595</xdr:rowOff>
    </xdr:from>
    <xdr:to>
      <xdr:col>5</xdr:col>
      <xdr:colOff>379131</xdr:colOff>
      <xdr:row>54</xdr:row>
      <xdr:rowOff>246732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686B485B-1E08-3668-5B27-C7D39F2A74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04" r="2442" b="17054"/>
        <a:stretch/>
      </xdr:blipFill>
      <xdr:spPr bwMode="auto">
        <a:xfrm>
          <a:off x="5210454" y="13308146"/>
          <a:ext cx="969746" cy="394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7"/>
  <sheetViews>
    <sheetView tabSelected="1" view="pageBreakPreview" zoomScale="166" zoomScaleNormal="166" zoomScaleSheetLayoutView="166" workbookViewId="0">
      <selection activeCell="G53" sqref="G53"/>
    </sheetView>
  </sheetViews>
  <sheetFormatPr defaultColWidth="9" defaultRowHeight="24"/>
  <cols>
    <col min="1" max="1" width="3.28515625" style="20" customWidth="1"/>
    <col min="2" max="2" width="29.140625" style="20" customWidth="1"/>
    <col min="3" max="3" width="27.140625" style="20" customWidth="1"/>
    <col min="4" max="4" width="13.5703125" style="20" customWidth="1"/>
    <col min="5" max="5" width="13.85546875" style="20" customWidth="1"/>
    <col min="6" max="6" width="8.28515625" style="67" customWidth="1"/>
    <col min="7" max="7" width="20.42578125" style="107" customWidth="1"/>
    <col min="8" max="8" width="9" style="2"/>
    <col min="9" max="16384" width="9" style="1"/>
  </cols>
  <sheetData>
    <row r="1" spans="1:8" ht="20.85" customHeight="1">
      <c r="A1" s="78" t="s">
        <v>65</v>
      </c>
      <c r="B1" s="78"/>
      <c r="C1" s="78"/>
      <c r="D1" s="78"/>
      <c r="E1" s="78"/>
      <c r="F1" s="78"/>
      <c r="G1" s="78"/>
    </row>
    <row r="2" spans="1:8" ht="21" customHeight="1">
      <c r="A2" s="78" t="s">
        <v>66</v>
      </c>
      <c r="B2" s="78"/>
      <c r="C2" s="78"/>
      <c r="D2" s="78"/>
      <c r="E2" s="78"/>
      <c r="F2" s="78"/>
      <c r="G2" s="78"/>
    </row>
    <row r="3" spans="1:8" ht="21" customHeight="1">
      <c r="A3" s="97" t="s">
        <v>64</v>
      </c>
      <c r="B3" s="97"/>
      <c r="C3" s="97"/>
      <c r="D3" s="97"/>
      <c r="E3" s="97"/>
      <c r="F3" s="97"/>
      <c r="G3" s="97"/>
    </row>
    <row r="4" spans="1:8" s="4" customFormat="1" ht="21" customHeight="1">
      <c r="A4" s="79" t="s">
        <v>0</v>
      </c>
      <c r="B4" s="79" t="s">
        <v>1</v>
      </c>
      <c r="C4" s="79" t="s">
        <v>67</v>
      </c>
      <c r="D4" s="33" t="s">
        <v>68</v>
      </c>
      <c r="E4" s="33" t="s">
        <v>70</v>
      </c>
      <c r="F4" s="79" t="s">
        <v>75</v>
      </c>
      <c r="G4" s="99" t="s">
        <v>3</v>
      </c>
      <c r="H4" s="3"/>
    </row>
    <row r="5" spans="1:8" s="4" customFormat="1" ht="21" customHeight="1">
      <c r="A5" s="81"/>
      <c r="B5" s="81"/>
      <c r="C5" s="81"/>
      <c r="D5" s="50" t="s">
        <v>69</v>
      </c>
      <c r="E5" s="50" t="s">
        <v>71</v>
      </c>
      <c r="F5" s="80"/>
      <c r="G5" s="100"/>
      <c r="H5" s="3"/>
    </row>
    <row r="6" spans="1:8" s="6" customFormat="1" ht="21" customHeight="1">
      <c r="A6" s="89">
        <v>1</v>
      </c>
      <c r="B6" s="7" t="s">
        <v>4</v>
      </c>
      <c r="C6" s="8" t="s">
        <v>6</v>
      </c>
      <c r="D6" s="82">
        <v>173300</v>
      </c>
      <c r="E6" s="72">
        <v>52000</v>
      </c>
      <c r="F6" s="75">
        <f>(E6*100)/D6</f>
        <v>30.005770340450088</v>
      </c>
      <c r="G6" s="101" t="s">
        <v>72</v>
      </c>
      <c r="H6" s="5"/>
    </row>
    <row r="7" spans="1:8" s="6" customFormat="1" ht="21" customHeight="1">
      <c r="A7" s="90"/>
      <c r="B7" s="9" t="s">
        <v>11</v>
      </c>
      <c r="C7" s="10" t="s">
        <v>48</v>
      </c>
      <c r="D7" s="83"/>
      <c r="E7" s="73"/>
      <c r="F7" s="76"/>
      <c r="G7" s="102" t="s">
        <v>73</v>
      </c>
      <c r="H7" s="5"/>
    </row>
    <row r="8" spans="1:8" s="6" customFormat="1" ht="21" customHeight="1">
      <c r="A8" s="92"/>
      <c r="B8" s="11" t="s">
        <v>17</v>
      </c>
      <c r="C8" s="12"/>
      <c r="D8" s="93"/>
      <c r="E8" s="74"/>
      <c r="F8" s="77"/>
      <c r="G8" s="102" t="s">
        <v>74</v>
      </c>
      <c r="H8" s="5"/>
    </row>
    <row r="9" spans="1:8" s="6" customFormat="1" ht="21" customHeight="1">
      <c r="A9" s="86">
        <v>2</v>
      </c>
      <c r="B9" s="7" t="s">
        <v>4</v>
      </c>
      <c r="C9" s="8" t="s">
        <v>49</v>
      </c>
      <c r="D9" s="82">
        <v>102000</v>
      </c>
      <c r="E9" s="72">
        <v>42000</v>
      </c>
      <c r="F9" s="75">
        <f>(E9*100)/D9</f>
        <v>41.176470588235297</v>
      </c>
      <c r="G9" s="101" t="s">
        <v>72</v>
      </c>
      <c r="H9" s="5"/>
    </row>
    <row r="10" spans="1:8" s="6" customFormat="1" ht="21" customHeight="1">
      <c r="A10" s="87"/>
      <c r="B10" s="10" t="s">
        <v>5</v>
      </c>
      <c r="C10" s="10" t="s">
        <v>50</v>
      </c>
      <c r="D10" s="83"/>
      <c r="E10" s="73"/>
      <c r="F10" s="76"/>
      <c r="G10" s="102" t="s">
        <v>73</v>
      </c>
      <c r="H10" s="5"/>
    </row>
    <row r="11" spans="1:8" s="6" customFormat="1" ht="21" customHeight="1">
      <c r="A11" s="88"/>
      <c r="B11" s="10" t="s">
        <v>9</v>
      </c>
      <c r="C11" s="12"/>
      <c r="D11" s="93"/>
      <c r="E11" s="74"/>
      <c r="F11" s="77"/>
      <c r="G11" s="102" t="s">
        <v>74</v>
      </c>
      <c r="H11" s="5"/>
    </row>
    <row r="12" spans="1:8" s="6" customFormat="1" ht="21" customHeight="1">
      <c r="A12" s="86">
        <v>3</v>
      </c>
      <c r="B12" s="7" t="s">
        <v>4</v>
      </c>
      <c r="C12" s="8" t="s">
        <v>51</v>
      </c>
      <c r="D12" s="82">
        <v>62400</v>
      </c>
      <c r="E12" s="72">
        <v>31200</v>
      </c>
      <c r="F12" s="75">
        <f>(E12*100)/D12</f>
        <v>50</v>
      </c>
      <c r="G12" s="101" t="s">
        <v>72</v>
      </c>
      <c r="H12" s="5"/>
    </row>
    <row r="13" spans="1:8" s="6" customFormat="1" ht="21" customHeight="1">
      <c r="A13" s="87"/>
      <c r="B13" s="10" t="s">
        <v>12</v>
      </c>
      <c r="C13" s="10"/>
      <c r="D13" s="83"/>
      <c r="E13" s="73"/>
      <c r="F13" s="76"/>
      <c r="G13" s="102" t="s">
        <v>73</v>
      </c>
      <c r="H13" s="5"/>
    </row>
    <row r="14" spans="1:8" s="6" customFormat="1" ht="21" customHeight="1">
      <c r="A14" s="88"/>
      <c r="B14" s="10" t="s">
        <v>13</v>
      </c>
      <c r="C14" s="12"/>
      <c r="D14" s="93"/>
      <c r="E14" s="74"/>
      <c r="F14" s="77"/>
      <c r="G14" s="102" t="s">
        <v>74</v>
      </c>
      <c r="H14" s="5"/>
    </row>
    <row r="15" spans="1:8" s="38" customFormat="1" ht="21" customHeight="1">
      <c r="A15" s="94">
        <v>4</v>
      </c>
      <c r="B15" s="8" t="s">
        <v>14</v>
      </c>
      <c r="C15" s="8" t="s">
        <v>7</v>
      </c>
      <c r="D15" s="56">
        <v>165000</v>
      </c>
      <c r="E15" s="59">
        <v>165000</v>
      </c>
      <c r="F15" s="62">
        <f>(E15*100)/D15</f>
        <v>100</v>
      </c>
      <c r="G15" s="101" t="s">
        <v>72</v>
      </c>
    </row>
    <row r="16" spans="1:8" s="38" customFormat="1" ht="21" customHeight="1">
      <c r="A16" s="95"/>
      <c r="B16" s="10"/>
      <c r="C16" s="10" t="s">
        <v>8</v>
      </c>
      <c r="D16" s="57"/>
      <c r="E16" s="60"/>
      <c r="F16" s="63"/>
      <c r="G16" s="102" t="s">
        <v>73</v>
      </c>
    </row>
    <row r="17" spans="1:8" s="38" customFormat="1" ht="21" customHeight="1">
      <c r="A17" s="96"/>
      <c r="B17" s="12"/>
      <c r="C17" s="12"/>
      <c r="D17" s="58"/>
      <c r="E17" s="61"/>
      <c r="F17" s="64"/>
      <c r="G17" s="102" t="s">
        <v>74</v>
      </c>
    </row>
    <row r="18" spans="1:8" s="6" customFormat="1" ht="21" customHeight="1">
      <c r="A18" s="91">
        <v>5</v>
      </c>
      <c r="B18" s="8" t="s">
        <v>56</v>
      </c>
      <c r="C18" s="8" t="s">
        <v>57</v>
      </c>
      <c r="D18" s="82">
        <v>46800</v>
      </c>
      <c r="E18" s="72">
        <v>46800</v>
      </c>
      <c r="F18" s="75">
        <f>(E18*100)/D18</f>
        <v>100</v>
      </c>
      <c r="G18" s="108" t="s">
        <v>77</v>
      </c>
      <c r="H18" s="5"/>
    </row>
    <row r="19" spans="1:8" s="6" customFormat="1" ht="21" customHeight="1">
      <c r="A19" s="90"/>
      <c r="B19" s="10" t="s">
        <v>59</v>
      </c>
      <c r="C19" s="10" t="s">
        <v>58</v>
      </c>
      <c r="D19" s="83"/>
      <c r="E19" s="73"/>
      <c r="F19" s="76"/>
      <c r="G19" s="102"/>
      <c r="H19" s="5"/>
    </row>
    <row r="20" spans="1:8" s="6" customFormat="1" ht="21" customHeight="1">
      <c r="A20" s="92"/>
      <c r="B20" s="12"/>
      <c r="C20" s="12"/>
      <c r="D20" s="93"/>
      <c r="E20" s="74"/>
      <c r="F20" s="77"/>
      <c r="G20" s="103"/>
      <c r="H20" s="5"/>
    </row>
    <row r="21" spans="1:8" s="6" customFormat="1" ht="21" customHeight="1">
      <c r="A21" s="89">
        <v>6</v>
      </c>
      <c r="B21" s="13" t="s">
        <v>15</v>
      </c>
      <c r="C21" s="14" t="s">
        <v>60</v>
      </c>
      <c r="D21" s="82">
        <v>2140</v>
      </c>
      <c r="E21" s="72">
        <v>2140</v>
      </c>
      <c r="F21" s="75">
        <f>(E21*100)/D21</f>
        <v>100</v>
      </c>
      <c r="G21" s="108" t="s">
        <v>77</v>
      </c>
      <c r="H21" s="5"/>
    </row>
    <row r="22" spans="1:8" s="6" customFormat="1" ht="21" customHeight="1">
      <c r="A22" s="90"/>
      <c r="B22" s="15" t="s">
        <v>16</v>
      </c>
      <c r="C22" s="16" t="s">
        <v>61</v>
      </c>
      <c r="D22" s="83"/>
      <c r="E22" s="73"/>
      <c r="F22" s="76"/>
      <c r="G22" s="102"/>
      <c r="H22" s="5"/>
    </row>
    <row r="23" spans="1:8" s="6" customFormat="1" ht="21" customHeight="1">
      <c r="A23" s="90"/>
      <c r="B23" s="17"/>
      <c r="C23" s="45" t="s">
        <v>62</v>
      </c>
      <c r="D23" s="83"/>
      <c r="E23" s="73"/>
      <c r="F23" s="76"/>
      <c r="G23" s="102"/>
      <c r="H23" s="5"/>
    </row>
    <row r="24" spans="1:8" s="6" customFormat="1" ht="21" customHeight="1">
      <c r="A24" s="90"/>
      <c r="B24" s="9"/>
      <c r="C24" s="18" t="s">
        <v>18</v>
      </c>
      <c r="D24" s="51"/>
      <c r="E24" s="12"/>
      <c r="F24" s="25"/>
      <c r="G24" s="102"/>
      <c r="H24" s="5"/>
    </row>
    <row r="25" spans="1:8" s="37" customFormat="1" ht="21" customHeight="1">
      <c r="A25" s="35"/>
      <c r="B25" s="32" t="s">
        <v>10</v>
      </c>
      <c r="C25" s="31"/>
      <c r="D25" s="52">
        <v>557640</v>
      </c>
      <c r="E25" s="53">
        <f>SUM(E6:E24)</f>
        <v>339140</v>
      </c>
      <c r="F25" s="65">
        <f>(E25*100)/D25</f>
        <v>60.817014561365752</v>
      </c>
      <c r="G25" s="104"/>
      <c r="H25" s="36"/>
    </row>
    <row r="26" spans="1:8" s="37" customFormat="1" ht="21" customHeight="1">
      <c r="A26" s="98" t="s">
        <v>65</v>
      </c>
      <c r="B26" s="98"/>
      <c r="C26" s="98"/>
      <c r="D26" s="98"/>
      <c r="E26" s="98"/>
      <c r="F26" s="98"/>
      <c r="G26" s="98"/>
      <c r="H26" s="36"/>
    </row>
    <row r="27" spans="1:8" s="37" customFormat="1" ht="21" customHeight="1">
      <c r="A27" s="78" t="s">
        <v>66</v>
      </c>
      <c r="B27" s="78"/>
      <c r="C27" s="78"/>
      <c r="D27" s="78"/>
      <c r="E27" s="78"/>
      <c r="F27" s="78"/>
      <c r="G27" s="78"/>
      <c r="H27" s="36"/>
    </row>
    <row r="28" spans="1:8" s="37" customFormat="1" ht="21" customHeight="1">
      <c r="A28" s="97" t="s">
        <v>64</v>
      </c>
      <c r="B28" s="97"/>
      <c r="C28" s="97"/>
      <c r="D28" s="97"/>
      <c r="E28" s="97"/>
      <c r="F28" s="97"/>
      <c r="G28" s="97"/>
      <c r="H28" s="36"/>
    </row>
    <row r="29" spans="1:8" s="4" customFormat="1" ht="21" customHeight="1">
      <c r="A29" s="79" t="s">
        <v>0</v>
      </c>
      <c r="B29" s="79" t="s">
        <v>1</v>
      </c>
      <c r="C29" s="79" t="s">
        <v>2</v>
      </c>
      <c r="D29" s="33" t="s">
        <v>68</v>
      </c>
      <c r="E29" s="33" t="s">
        <v>70</v>
      </c>
      <c r="F29" s="79" t="s">
        <v>75</v>
      </c>
      <c r="G29" s="99" t="s">
        <v>3</v>
      </c>
      <c r="H29" s="3"/>
    </row>
    <row r="30" spans="1:8" s="4" customFormat="1" ht="21" customHeight="1">
      <c r="A30" s="80"/>
      <c r="B30" s="81"/>
      <c r="C30" s="81"/>
      <c r="D30" s="50" t="s">
        <v>69</v>
      </c>
      <c r="E30" s="50" t="s">
        <v>71</v>
      </c>
      <c r="F30" s="80"/>
      <c r="G30" s="100"/>
      <c r="H30" s="3"/>
    </row>
    <row r="31" spans="1:8" s="40" customFormat="1" ht="21" customHeight="1">
      <c r="A31" s="39"/>
      <c r="B31" s="84" t="s">
        <v>19</v>
      </c>
      <c r="C31" s="85"/>
      <c r="D31" s="54">
        <v>557640</v>
      </c>
      <c r="E31" s="55">
        <v>339140</v>
      </c>
      <c r="F31" s="66">
        <f>(E31*100)/D31</f>
        <v>60.817014561365752</v>
      </c>
      <c r="G31" s="105"/>
    </row>
    <row r="32" spans="1:8" s="40" customFormat="1" ht="21" customHeight="1">
      <c r="A32" s="21">
        <v>7</v>
      </c>
      <c r="B32" s="8" t="s">
        <v>20</v>
      </c>
      <c r="C32" s="8" t="s">
        <v>41</v>
      </c>
      <c r="D32" s="56">
        <v>916800</v>
      </c>
      <c r="E32" s="59">
        <v>333200</v>
      </c>
      <c r="F32" s="62">
        <f>(E32*100)/D32</f>
        <v>36.343804537521812</v>
      </c>
      <c r="G32" s="101" t="s">
        <v>72</v>
      </c>
    </row>
    <row r="33" spans="1:7" s="40" customFormat="1" ht="21" customHeight="1">
      <c r="A33" s="22"/>
      <c r="B33" s="109"/>
      <c r="C33" s="9"/>
      <c r="D33" s="57"/>
      <c r="E33" s="60"/>
      <c r="F33" s="63"/>
      <c r="G33" s="102" t="s">
        <v>73</v>
      </c>
    </row>
    <row r="34" spans="1:7" s="40" customFormat="1" ht="21" customHeight="1">
      <c r="A34" s="22"/>
      <c r="B34" s="109"/>
      <c r="C34" s="9"/>
      <c r="D34" s="57"/>
      <c r="E34" s="60"/>
      <c r="F34" s="63"/>
      <c r="G34" s="102" t="s">
        <v>74</v>
      </c>
    </row>
    <row r="35" spans="1:7" s="40" customFormat="1" ht="21" customHeight="1">
      <c r="A35" s="21">
        <v>8</v>
      </c>
      <c r="B35" s="41" t="s">
        <v>21</v>
      </c>
      <c r="C35" s="7" t="s">
        <v>22</v>
      </c>
      <c r="D35" s="56">
        <v>104100</v>
      </c>
      <c r="E35" s="59">
        <v>33000</v>
      </c>
      <c r="F35" s="62">
        <f>(E35*100)/D35</f>
        <v>31.70028818443804</v>
      </c>
      <c r="G35" s="101" t="s">
        <v>72</v>
      </c>
    </row>
    <row r="36" spans="1:7" s="40" customFormat="1" ht="21" customHeight="1">
      <c r="A36" s="22"/>
      <c r="B36" s="38" t="s">
        <v>23</v>
      </c>
      <c r="C36" s="9" t="s">
        <v>24</v>
      </c>
      <c r="D36" s="26"/>
      <c r="E36" s="27"/>
      <c r="F36" s="68"/>
      <c r="G36" s="102" t="s">
        <v>73</v>
      </c>
    </row>
    <row r="37" spans="1:7" s="40" customFormat="1" ht="21" customHeight="1">
      <c r="A37" s="23"/>
      <c r="B37" s="42" t="s">
        <v>25</v>
      </c>
      <c r="C37" s="11"/>
      <c r="D37" s="28"/>
      <c r="E37" s="29"/>
      <c r="F37" s="69"/>
      <c r="G37" s="103" t="s">
        <v>74</v>
      </c>
    </row>
    <row r="38" spans="1:7" s="40" customFormat="1" ht="21" customHeight="1">
      <c r="A38" s="22">
        <v>9</v>
      </c>
      <c r="B38" s="10" t="s">
        <v>26</v>
      </c>
      <c r="C38" s="10" t="s">
        <v>27</v>
      </c>
      <c r="D38" s="56">
        <v>81600</v>
      </c>
      <c r="E38" s="59">
        <v>74000</v>
      </c>
      <c r="F38" s="62">
        <f>(E38*100)/D38</f>
        <v>90.686274509803923</v>
      </c>
      <c r="G38" s="102" t="s">
        <v>73</v>
      </c>
    </row>
    <row r="39" spans="1:7" s="40" customFormat="1" ht="21" customHeight="1">
      <c r="A39" s="23"/>
      <c r="B39" s="12"/>
      <c r="C39" s="12"/>
      <c r="D39" s="28"/>
      <c r="E39" s="30"/>
      <c r="F39" s="30"/>
      <c r="G39" s="102" t="s">
        <v>74</v>
      </c>
    </row>
    <row r="40" spans="1:7" s="40" customFormat="1" ht="21" customHeight="1">
      <c r="A40" s="23">
        <v>10</v>
      </c>
      <c r="B40" s="31" t="s">
        <v>28</v>
      </c>
      <c r="C40" s="31" t="s">
        <v>29</v>
      </c>
      <c r="D40" s="56">
        <v>22100</v>
      </c>
      <c r="E40" s="59">
        <v>0</v>
      </c>
      <c r="F40" s="62">
        <f>(E40*100)/D40</f>
        <v>0</v>
      </c>
      <c r="G40" s="106" t="s">
        <v>77</v>
      </c>
    </row>
    <row r="41" spans="1:7" s="40" customFormat="1" ht="21" customHeight="1">
      <c r="A41" s="23">
        <v>11</v>
      </c>
      <c r="B41" s="43" t="s">
        <v>30</v>
      </c>
      <c r="C41" s="31" t="s">
        <v>31</v>
      </c>
      <c r="D41" s="56">
        <v>49000</v>
      </c>
      <c r="E41" s="59">
        <v>49000</v>
      </c>
      <c r="F41" s="62">
        <f>(E41*100)/D41</f>
        <v>100</v>
      </c>
      <c r="G41" s="106" t="s">
        <v>77</v>
      </c>
    </row>
    <row r="42" spans="1:7" s="40" customFormat="1" ht="21" customHeight="1">
      <c r="A42" s="23">
        <v>12</v>
      </c>
      <c r="B42" s="31" t="s">
        <v>32</v>
      </c>
      <c r="C42" s="31" t="s">
        <v>33</v>
      </c>
      <c r="D42" s="56">
        <v>8600</v>
      </c>
      <c r="E42" s="59">
        <v>0</v>
      </c>
      <c r="F42" s="62">
        <f>(E42*100)/D42</f>
        <v>0</v>
      </c>
      <c r="G42" s="106" t="s">
        <v>77</v>
      </c>
    </row>
    <row r="43" spans="1:7" s="40" customFormat="1" ht="21" customHeight="1">
      <c r="A43" s="24">
        <v>13</v>
      </c>
      <c r="B43" s="46" t="s">
        <v>34</v>
      </c>
      <c r="C43" s="47" t="s">
        <v>52</v>
      </c>
      <c r="D43" s="56">
        <v>1394000</v>
      </c>
      <c r="E43" s="59">
        <v>923300</v>
      </c>
      <c r="F43" s="62">
        <f>(E43*100)/D43</f>
        <v>66.233859397417504</v>
      </c>
      <c r="G43" s="101" t="s">
        <v>72</v>
      </c>
    </row>
    <row r="44" spans="1:7" s="40" customFormat="1" ht="21" customHeight="1">
      <c r="A44" s="110"/>
      <c r="B44" s="16"/>
      <c r="C44" s="111" t="s">
        <v>53</v>
      </c>
      <c r="D44" s="57"/>
      <c r="E44" s="60"/>
      <c r="F44" s="63"/>
      <c r="G44" s="102" t="s">
        <v>73</v>
      </c>
    </row>
    <row r="45" spans="1:7" s="40" customFormat="1" ht="21" customHeight="1">
      <c r="A45" s="25"/>
      <c r="B45" s="48"/>
      <c r="C45" s="49"/>
      <c r="D45" s="28"/>
      <c r="E45" s="30"/>
      <c r="F45" s="30"/>
      <c r="G45" s="102" t="s">
        <v>74</v>
      </c>
    </row>
    <row r="46" spans="1:7" s="40" customFormat="1" ht="21" customHeight="1">
      <c r="A46" s="23">
        <v>14</v>
      </c>
      <c r="B46" s="31" t="s">
        <v>35</v>
      </c>
      <c r="C46" s="31" t="s">
        <v>36</v>
      </c>
      <c r="D46" s="56">
        <v>6100</v>
      </c>
      <c r="E46" s="59">
        <v>0</v>
      </c>
      <c r="F46" s="62">
        <f>(E46*100)/D46</f>
        <v>0</v>
      </c>
      <c r="G46" s="106" t="s">
        <v>77</v>
      </c>
    </row>
    <row r="47" spans="1:7" s="40" customFormat="1" ht="21" customHeight="1">
      <c r="A47" s="23">
        <v>15</v>
      </c>
      <c r="B47" s="31" t="s">
        <v>37</v>
      </c>
      <c r="C47" s="31" t="s">
        <v>38</v>
      </c>
      <c r="D47" s="56">
        <v>42200</v>
      </c>
      <c r="E47" s="59">
        <v>0</v>
      </c>
      <c r="F47" s="62">
        <f>(E47*100)/D47</f>
        <v>0</v>
      </c>
      <c r="G47" s="106" t="s">
        <v>77</v>
      </c>
    </row>
    <row r="48" spans="1:7" s="40" customFormat="1" ht="21" customHeight="1">
      <c r="A48" s="23">
        <v>16</v>
      </c>
      <c r="B48" s="31" t="s">
        <v>39</v>
      </c>
      <c r="C48" s="31" t="s">
        <v>40</v>
      </c>
      <c r="D48" s="56">
        <v>63000</v>
      </c>
      <c r="E48" s="59">
        <v>216179.64</v>
      </c>
      <c r="F48" s="62">
        <f t="shared" ref="F48:F49" si="0">(E48*100)/D48</f>
        <v>343.14228571428572</v>
      </c>
      <c r="G48" s="106" t="s">
        <v>77</v>
      </c>
    </row>
    <row r="49" spans="1:11" s="40" customFormat="1" ht="21" customHeight="1">
      <c r="A49" s="23">
        <v>17</v>
      </c>
      <c r="B49" s="31" t="s">
        <v>54</v>
      </c>
      <c r="C49" s="31" t="s">
        <v>55</v>
      </c>
      <c r="D49" s="56">
        <v>60000</v>
      </c>
      <c r="E49" s="59">
        <v>60000</v>
      </c>
      <c r="F49" s="62">
        <f t="shared" si="0"/>
        <v>100</v>
      </c>
      <c r="G49" s="106" t="s">
        <v>77</v>
      </c>
    </row>
    <row r="50" spans="1:11" s="40" customFormat="1" ht="21" customHeight="1">
      <c r="A50" s="35" t="s">
        <v>10</v>
      </c>
      <c r="B50" s="31"/>
      <c r="C50" s="31"/>
      <c r="D50" s="52">
        <f>SUM(D31:D49)</f>
        <v>3305140</v>
      </c>
      <c r="E50" s="53">
        <f>SUM(E31:E49)</f>
        <v>2027819.6400000001</v>
      </c>
      <c r="F50" s="65">
        <f>(E50*100)/D50</f>
        <v>61.353517248891123</v>
      </c>
      <c r="G50" s="104"/>
      <c r="K50" s="44"/>
    </row>
    <row r="51" spans="1:11" s="37" customFormat="1" ht="21" customHeight="1">
      <c r="A51" s="38"/>
      <c r="B51" s="38"/>
      <c r="D51" s="71"/>
      <c r="E51" s="38"/>
      <c r="F51" s="70"/>
      <c r="G51" s="107"/>
      <c r="H51" s="36"/>
    </row>
    <row r="52" spans="1:11" ht="21" customHeight="1"/>
    <row r="53" spans="1:11" ht="21" customHeight="1">
      <c r="C53" s="19" t="s">
        <v>42</v>
      </c>
      <c r="E53" s="34" t="s">
        <v>43</v>
      </c>
      <c r="H53" s="1"/>
    </row>
    <row r="54" spans="1:11" ht="21" customHeight="1">
      <c r="C54" s="19"/>
      <c r="E54" s="67"/>
      <c r="H54" s="1"/>
    </row>
    <row r="55" spans="1:11" ht="21" customHeight="1">
      <c r="B55" s="78" t="s">
        <v>63</v>
      </c>
      <c r="C55" s="78"/>
      <c r="E55" s="20" t="s">
        <v>76</v>
      </c>
      <c r="H55" s="1"/>
    </row>
    <row r="56" spans="1:11" ht="21" customHeight="1">
      <c r="C56" s="19" t="s">
        <v>44</v>
      </c>
      <c r="E56" s="78" t="s">
        <v>46</v>
      </c>
      <c r="F56" s="78"/>
      <c r="H56" s="1"/>
    </row>
    <row r="57" spans="1:11" ht="21" customHeight="1">
      <c r="C57" s="19" t="s">
        <v>45</v>
      </c>
      <c r="E57" s="78" t="s">
        <v>47</v>
      </c>
      <c r="F57" s="78"/>
      <c r="H57" s="1"/>
    </row>
  </sheetData>
  <mergeCells count="41">
    <mergeCell ref="C29:C30"/>
    <mergeCell ref="G29:G30"/>
    <mergeCell ref="E56:F56"/>
    <mergeCell ref="E57:F57"/>
    <mergeCell ref="A26:G26"/>
    <mergeCell ref="A27:G27"/>
    <mergeCell ref="A1:G1"/>
    <mergeCell ref="A2:G2"/>
    <mergeCell ref="A3:G3"/>
    <mergeCell ref="D12:D14"/>
    <mergeCell ref="A6:A8"/>
    <mergeCell ref="D6:D8"/>
    <mergeCell ref="D9:D11"/>
    <mergeCell ref="E9:E11"/>
    <mergeCell ref="A4:A5"/>
    <mergeCell ref="B4:B5"/>
    <mergeCell ref="C4:C5"/>
    <mergeCell ref="G4:G5"/>
    <mergeCell ref="F4:F5"/>
    <mergeCell ref="A18:A20"/>
    <mergeCell ref="D18:D20"/>
    <mergeCell ref="F9:F11"/>
    <mergeCell ref="F18:F20"/>
    <mergeCell ref="A15:A17"/>
    <mergeCell ref="A12:A14"/>
    <mergeCell ref="F6:F8"/>
    <mergeCell ref="E6:E8"/>
    <mergeCell ref="F12:F14"/>
    <mergeCell ref="E12:E14"/>
    <mergeCell ref="B55:C55"/>
    <mergeCell ref="E18:E20"/>
    <mergeCell ref="A28:G28"/>
    <mergeCell ref="A29:A30"/>
    <mergeCell ref="B29:B30"/>
    <mergeCell ref="D21:D23"/>
    <mergeCell ref="E21:E23"/>
    <mergeCell ref="F21:F23"/>
    <mergeCell ref="F29:F30"/>
    <mergeCell ref="B31:C31"/>
    <mergeCell ref="A9:A11"/>
    <mergeCell ref="A21:A24"/>
  </mergeCells>
  <phoneticPr fontId="3" type="noConversion"/>
  <pageMargins left="0.23622047244094491" right="0.23622047244094491" top="0.59055118110236227" bottom="0.35433070866141736" header="0.31496062992125984" footer="0.31496062992125984"/>
  <pageSetup paperSize="9" orientation="landscape" horizontalDpi="4294967293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แผนใช้จ่าย 68</vt:lpstr>
      <vt:lpstr>'แผนใช้จ่าย 68'!Print_Titles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Pisit</cp:lastModifiedBy>
  <cp:lastPrinted>2025-03-27T08:11:52Z</cp:lastPrinted>
  <dcterms:created xsi:type="dcterms:W3CDTF">2023-02-21T09:23:07Z</dcterms:created>
  <dcterms:modified xsi:type="dcterms:W3CDTF">2025-03-28T08:29:40Z</dcterms:modified>
</cp:coreProperties>
</file>